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115" windowHeight="7500"/>
  </bookViews>
  <sheets>
    <sheet name="Elève 1" sheetId="1" r:id="rId1"/>
    <sheet name="Feuil3" sheetId="3" r:id="rId2"/>
  </sheets>
  <definedNames>
    <definedName name="Liste1">#REF!</definedName>
    <definedName name="Liste2">#REF!</definedName>
    <definedName name="Liste3">#REF!</definedName>
  </definedNames>
  <calcPr calcId="145621"/>
</workbook>
</file>

<file path=xl/calcChain.xml><?xml version="1.0" encoding="utf-8"?>
<calcChain xmlns="http://schemas.openxmlformats.org/spreadsheetml/2006/main">
  <c r="B47" i="1" l="1"/>
  <c r="B49" i="1" s="1"/>
  <c r="B50" i="1" s="1"/>
  <c r="C50" i="1"/>
  <c r="E50" i="1"/>
  <c r="G50" i="1"/>
  <c r="C49" i="1"/>
  <c r="E49" i="1"/>
  <c r="G49" i="1"/>
  <c r="C47" i="1"/>
  <c r="E47" i="1"/>
  <c r="G47" i="1"/>
  <c r="C44" i="1"/>
  <c r="D44" i="1"/>
  <c r="E44" i="1"/>
  <c r="F44" i="1"/>
  <c r="G44" i="1"/>
  <c r="I44" i="1"/>
  <c r="J35" i="1" s="1"/>
  <c r="B44" i="1"/>
  <c r="H36" i="1"/>
  <c r="H37" i="1"/>
  <c r="H38" i="1"/>
  <c r="H39" i="1"/>
  <c r="H40" i="1"/>
  <c r="H41" i="1"/>
  <c r="H42" i="1"/>
  <c r="H43" i="1"/>
  <c r="H35" i="1"/>
  <c r="C32" i="1"/>
  <c r="D32" i="1"/>
  <c r="E32" i="1"/>
  <c r="F32" i="1"/>
  <c r="G32" i="1"/>
  <c r="I32" i="1"/>
  <c r="B32" i="1"/>
  <c r="C18" i="1"/>
  <c r="D18" i="1"/>
  <c r="D47" i="1" s="1"/>
  <c r="D49" i="1" s="1"/>
  <c r="D50" i="1" s="1"/>
  <c r="E18" i="1"/>
  <c r="F18" i="1"/>
  <c r="F47" i="1" s="1"/>
  <c r="F49" i="1" s="1"/>
  <c r="F50" i="1" s="1"/>
  <c r="G18" i="1"/>
  <c r="I18" i="1"/>
  <c r="B18" i="1"/>
  <c r="I47" i="1" l="1"/>
  <c r="J21" i="1"/>
  <c r="H44" i="1"/>
  <c r="H22" i="1"/>
  <c r="H23" i="1"/>
  <c r="H24" i="1"/>
  <c r="H25" i="1"/>
  <c r="H26" i="1"/>
  <c r="H27" i="1"/>
  <c r="H28" i="1"/>
  <c r="H29" i="1"/>
  <c r="H30" i="1"/>
  <c r="H31" i="1"/>
  <c r="H21" i="1"/>
  <c r="H32" i="1" s="1"/>
  <c r="H8" i="1" l="1"/>
  <c r="H9" i="1"/>
  <c r="H10" i="1"/>
  <c r="H11" i="1"/>
  <c r="H12" i="1"/>
  <c r="H13" i="1"/>
  <c r="H14" i="1"/>
  <c r="H15" i="1"/>
  <c r="H16" i="1"/>
  <c r="H17" i="1"/>
  <c r="H7" i="1"/>
  <c r="H18" i="1" l="1"/>
  <c r="H47" i="1" l="1"/>
  <c r="J47" i="1" s="1"/>
  <c r="J7" i="1"/>
</calcChain>
</file>

<file path=xl/sharedStrings.xml><?xml version="1.0" encoding="utf-8"?>
<sst xmlns="http://schemas.openxmlformats.org/spreadsheetml/2006/main" count="82" uniqueCount="39">
  <si>
    <t>NOM :</t>
  </si>
  <si>
    <t>Prénom :</t>
  </si>
  <si>
    <t>Classe :</t>
  </si>
  <si>
    <t>Acquis de fin de cycle 3</t>
  </si>
  <si>
    <t>I - Nombres et calcul</t>
  </si>
  <si>
    <t>Chercher</t>
  </si>
  <si>
    <t>Modéliser</t>
  </si>
  <si>
    <t>Représenter</t>
  </si>
  <si>
    <t>Raisonner</t>
  </si>
  <si>
    <t>Calculer</t>
  </si>
  <si>
    <t>Communiquer</t>
  </si>
  <si>
    <t>Question 1</t>
  </si>
  <si>
    <t>Question 2</t>
  </si>
  <si>
    <t>Question 3</t>
  </si>
  <si>
    <t>Question 4</t>
  </si>
  <si>
    <t>Question 5</t>
  </si>
  <si>
    <t>Question 6</t>
  </si>
  <si>
    <t>Question 7</t>
  </si>
  <si>
    <t>Question 8</t>
  </si>
  <si>
    <t>Exercice 1</t>
  </si>
  <si>
    <t>Exercice 2</t>
  </si>
  <si>
    <t>II - Grandeurs et mesures</t>
  </si>
  <si>
    <t>III - Espace et géométrie</t>
  </si>
  <si>
    <t>Problème</t>
  </si>
  <si>
    <t>Maximum possible</t>
  </si>
  <si>
    <t>Maximum théorique</t>
  </si>
  <si>
    <t>Points de l'élève</t>
  </si>
  <si>
    <t>Total partie I</t>
  </si>
  <si>
    <t>Total partie II</t>
  </si>
  <si>
    <t>Total partie III</t>
  </si>
  <si>
    <t>I - Nombres et calcul
Pourcentage d'acquisition</t>
  </si>
  <si>
    <t>III - Espace et géométrie
Pourcentage d'acquisition</t>
  </si>
  <si>
    <t>II - Grandeurs et mesures
Pourcentage d'acquisition</t>
  </si>
  <si>
    <t>Pourcentage global d'acquisition</t>
  </si>
  <si>
    <t>Total des points de l'élève</t>
  </si>
  <si>
    <t>Niveau de maîtrise des compétences transversales</t>
  </si>
  <si>
    <t>Pourcentage de maîtrise des compétences transversales</t>
  </si>
  <si>
    <t>Mode d'emploi :
Chaque case non grisée doit être renseignée à l'aide du menu déroulant
À la fin de l'évaluation complète, le profil de l'élève s'affiche dans un radar de compétences
Les pourcentages d'acquisition relatifs à chacune des trois parties du programme sont affichés en colonne J
Ne pas effacer les autres cellules, qui contiennent des formules de calcul automatique</t>
  </si>
  <si>
    <t>Evaluation diagnostique en mathématiques
Début du cycle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</si>
</sst>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2" borderId="1" xfId="0" applyFont="1" applyFill="1" applyBorder="1"/>
    <xf numFmtId="0" fontId="0" fillId="0" borderId="1" xfId="0" applyBorder="1"/>
    <xf numFmtId="0" fontId="0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/>
    <xf numFmtId="0" fontId="1" fillId="0" borderId="1" xfId="0" applyFont="1" applyBorder="1" applyAlignment="1">
      <alignment vertical="center"/>
    </xf>
    <xf numFmtId="0" fontId="0" fillId="2" borderId="2" xfId="0" applyFont="1" applyFill="1" applyBorder="1"/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1" fillId="5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9" fontId="1" fillId="6" borderId="3" xfId="0" applyNumberFormat="1" applyFont="1" applyFill="1" applyBorder="1" applyAlignment="1">
      <alignment horizontal="center" vertical="center" wrapText="1"/>
    </xf>
    <xf numFmtId="9" fontId="1" fillId="6" borderId="8" xfId="0" applyNumberFormat="1" applyFont="1" applyFill="1" applyBorder="1" applyAlignment="1">
      <alignment horizontal="center" vertical="center" wrapText="1"/>
    </xf>
    <xf numFmtId="9" fontId="1" fillId="6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9" fontId="1" fillId="6" borderId="1" xfId="0" applyNumberFormat="1" applyFont="1" applyFill="1" applyBorder="1" applyAlignment="1">
      <alignment horizontal="center" vertical="center"/>
    </xf>
    <xf numFmtId="9" fontId="1" fillId="6" borderId="3" xfId="0" applyNumberFormat="1" applyFont="1" applyFill="1" applyBorder="1" applyAlignment="1">
      <alignment horizontal="center" vertical="center"/>
    </xf>
    <xf numFmtId="9" fontId="1" fillId="6" borderId="8" xfId="0" applyNumberFormat="1" applyFont="1" applyFill="1" applyBorder="1" applyAlignment="1">
      <alignment horizontal="center" vertical="center"/>
    </xf>
    <xf numFmtId="9" fontId="1" fillId="6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41381788960204"/>
          <c:y val="0.13782951588079315"/>
          <c:w val="0.69266707533879412"/>
          <c:h val="0.79036231581673622"/>
        </c:manualLayout>
      </c:layout>
      <c:radarChart>
        <c:radarStyle val="marker"/>
        <c:varyColors val="0"/>
        <c:ser>
          <c:idx val="0"/>
          <c:order val="0"/>
          <c:tx>
            <c:v>Elève</c:v>
          </c:tx>
          <c:marker>
            <c:symbol val="none"/>
          </c:marker>
          <c:cat>
            <c:strRef>
              <c:f>'Elève 1'!$B$46:$G$46</c:f>
              <c:strCache>
                <c:ptCount val="6"/>
                <c:pt idx="0">
                  <c:v>Chercher</c:v>
                </c:pt>
                <c:pt idx="1">
                  <c:v>Modéliser</c:v>
                </c:pt>
                <c:pt idx="2">
                  <c:v>Représenter</c:v>
                </c:pt>
                <c:pt idx="3">
                  <c:v>Raisonner</c:v>
                </c:pt>
                <c:pt idx="4">
                  <c:v>Calculer</c:v>
                </c:pt>
                <c:pt idx="5">
                  <c:v>Communiquer</c:v>
                </c:pt>
              </c:strCache>
            </c:strRef>
          </c:cat>
          <c:val>
            <c:numRef>
              <c:f>'Elève 1'!$B$47:$G$47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Maximum théorique</c:v>
          </c:tx>
          <c:marker>
            <c:symbol val="none"/>
          </c:marker>
          <c:cat>
            <c:strRef>
              <c:f>'Elève 1'!$B$46:$G$46</c:f>
              <c:strCache>
                <c:ptCount val="6"/>
                <c:pt idx="0">
                  <c:v>Chercher</c:v>
                </c:pt>
                <c:pt idx="1">
                  <c:v>Modéliser</c:v>
                </c:pt>
                <c:pt idx="2">
                  <c:v>Représenter</c:v>
                </c:pt>
                <c:pt idx="3">
                  <c:v>Raisonner</c:v>
                </c:pt>
                <c:pt idx="4">
                  <c:v>Calculer</c:v>
                </c:pt>
                <c:pt idx="5">
                  <c:v>Communiquer</c:v>
                </c:pt>
              </c:strCache>
            </c:strRef>
          </c:cat>
          <c:val>
            <c:numRef>
              <c:f>'Elève 1'!$B$48:$G$48</c:f>
              <c:numCache>
                <c:formatCode>General</c:formatCode>
                <c:ptCount val="6"/>
                <c:pt idx="0">
                  <c:v>31</c:v>
                </c:pt>
                <c:pt idx="1">
                  <c:v>14</c:v>
                </c:pt>
                <c:pt idx="2">
                  <c:v>29</c:v>
                </c:pt>
                <c:pt idx="3">
                  <c:v>25</c:v>
                </c:pt>
                <c:pt idx="4">
                  <c:v>21</c:v>
                </c:pt>
                <c:pt idx="5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360448"/>
        <c:axId val="159659072"/>
      </c:radarChart>
      <c:catAx>
        <c:axId val="26436044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59659072"/>
        <c:crosses val="autoZero"/>
        <c:auto val="1"/>
        <c:lblAlgn val="ctr"/>
        <c:lblOffset val="100"/>
        <c:noMultiLvlLbl val="0"/>
      </c:catAx>
      <c:valAx>
        <c:axId val="159659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General" sourceLinked="0"/>
        <c:majorTickMark val="cross"/>
        <c:minorTickMark val="none"/>
        <c:tickLblPos val="nextTo"/>
        <c:crossAx val="264360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17306244376022"/>
          <c:y val="3.3212360380563757E-2"/>
          <c:w val="0.20994553805774277"/>
          <c:h val="0.11666644115378665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199001</xdr:colOff>
      <xdr:row>2</xdr:row>
      <xdr:rowOff>44011</xdr:rowOff>
    </xdr:from>
    <xdr:to>
      <xdr:col>19</xdr:col>
      <xdr:colOff>459442</xdr:colOff>
      <xdr:row>27</xdr:row>
      <xdr:rowOff>67234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topLeftCell="A34" zoomScale="85" zoomScaleNormal="85" workbookViewId="0">
      <selection activeCell="E43" sqref="E43"/>
    </sheetView>
  </sheetViews>
  <sheetFormatPr baseColWidth="10" defaultRowHeight="15" x14ac:dyDescent="0.25"/>
  <cols>
    <col min="1" max="1" width="27.5703125" customWidth="1"/>
    <col min="2" max="7" width="15.7109375" style="2" customWidth="1"/>
    <col min="8" max="8" width="16.42578125" customWidth="1"/>
    <col min="9" max="9" width="19" customWidth="1"/>
    <col min="10" max="10" width="24.42578125" customWidth="1"/>
  </cols>
  <sheetData>
    <row r="1" spans="1:10" s="1" customFormat="1" ht="72" customHeight="1" x14ac:dyDescent="0.3">
      <c r="A1" s="35" t="s">
        <v>38</v>
      </c>
      <c r="B1" s="35"/>
      <c r="C1" s="35"/>
      <c r="D1" s="36"/>
      <c r="E1" s="37" t="s">
        <v>37</v>
      </c>
      <c r="F1" s="38"/>
      <c r="G1" s="38"/>
      <c r="H1" s="38"/>
      <c r="I1" s="39"/>
    </row>
    <row r="2" spans="1:10" ht="9.75" customHeight="1" x14ac:dyDescent="0.25"/>
    <row r="3" spans="1:10" s="1" customFormat="1" ht="18.75" x14ac:dyDescent="0.3">
      <c r="A3" s="1" t="s">
        <v>0</v>
      </c>
      <c r="C3" s="1" t="s">
        <v>1</v>
      </c>
      <c r="F3" s="1" t="s">
        <v>2</v>
      </c>
    </row>
    <row r="5" spans="1:10" s="2" customFormat="1" x14ac:dyDescent="0.25"/>
    <row r="6" spans="1:10" ht="30" x14ac:dyDescent="0.25">
      <c r="A6" s="12" t="s">
        <v>4</v>
      </c>
      <c r="B6" s="16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7" t="s">
        <v>3</v>
      </c>
      <c r="I6" s="17" t="s">
        <v>24</v>
      </c>
      <c r="J6" s="28" t="s">
        <v>30</v>
      </c>
    </row>
    <row r="7" spans="1:10" x14ac:dyDescent="0.25">
      <c r="A7" s="6" t="s">
        <v>11</v>
      </c>
      <c r="B7" s="13"/>
      <c r="C7" s="13"/>
      <c r="D7" s="14"/>
      <c r="E7" s="13"/>
      <c r="F7" s="13"/>
      <c r="G7" s="13"/>
      <c r="H7" s="15">
        <f>SUM(B7:G7)</f>
        <v>0</v>
      </c>
      <c r="I7" s="21">
        <v>2</v>
      </c>
      <c r="J7" s="40">
        <f>H18/I18</f>
        <v>0</v>
      </c>
    </row>
    <row r="8" spans="1:10" x14ac:dyDescent="0.25">
      <c r="A8" s="6" t="s">
        <v>12</v>
      </c>
      <c r="B8" s="5"/>
      <c r="C8" s="5"/>
      <c r="D8" s="5"/>
      <c r="E8" s="5"/>
      <c r="F8" s="7"/>
      <c r="G8" s="7"/>
      <c r="H8" s="8">
        <f t="shared" ref="H8:H17" si="0">SUM(B8:G8)</f>
        <v>0</v>
      </c>
      <c r="I8" s="22">
        <v>2</v>
      </c>
      <c r="J8" s="40"/>
    </row>
    <row r="9" spans="1:10" x14ac:dyDescent="0.25">
      <c r="A9" s="6" t="s">
        <v>13</v>
      </c>
      <c r="B9" s="5"/>
      <c r="C9" s="5"/>
      <c r="D9" s="5"/>
      <c r="E9" s="5"/>
      <c r="F9" s="9"/>
      <c r="G9" s="5"/>
      <c r="H9" s="8">
        <f t="shared" si="0"/>
        <v>0</v>
      </c>
      <c r="I9" s="22">
        <v>2</v>
      </c>
      <c r="J9" s="40"/>
    </row>
    <row r="10" spans="1:10" x14ac:dyDescent="0.25">
      <c r="A10" s="6" t="s">
        <v>14</v>
      </c>
      <c r="B10" s="5"/>
      <c r="C10" s="5"/>
      <c r="D10" s="10"/>
      <c r="E10" s="5"/>
      <c r="F10" s="5"/>
      <c r="G10" s="5"/>
      <c r="H10" s="8">
        <f t="shared" si="0"/>
        <v>0</v>
      </c>
      <c r="I10" s="22">
        <v>2</v>
      </c>
      <c r="J10" s="40"/>
    </row>
    <row r="11" spans="1:10" x14ac:dyDescent="0.25">
      <c r="A11" s="6" t="s">
        <v>15</v>
      </c>
      <c r="B11" s="7"/>
      <c r="C11" s="5"/>
      <c r="D11" s="10"/>
      <c r="E11" s="5"/>
      <c r="F11" s="5"/>
      <c r="G11" s="5"/>
      <c r="H11" s="8">
        <f t="shared" si="0"/>
        <v>0</v>
      </c>
      <c r="I11" s="22">
        <v>3</v>
      </c>
      <c r="J11" s="40"/>
    </row>
    <row r="12" spans="1:10" x14ac:dyDescent="0.25">
      <c r="A12" s="6" t="s">
        <v>16</v>
      </c>
      <c r="B12" s="5"/>
      <c r="C12" s="5"/>
      <c r="D12" s="5"/>
      <c r="E12" s="5"/>
      <c r="F12" s="9"/>
      <c r="G12" s="5"/>
      <c r="H12" s="8">
        <f t="shared" si="0"/>
        <v>0</v>
      </c>
      <c r="I12" s="22">
        <v>2</v>
      </c>
      <c r="J12" s="40"/>
    </row>
    <row r="13" spans="1:10" x14ac:dyDescent="0.25">
      <c r="A13" s="6" t="s">
        <v>17</v>
      </c>
      <c r="B13" s="7"/>
      <c r="C13" s="7"/>
      <c r="D13" s="5"/>
      <c r="E13" s="5"/>
      <c r="F13" s="7"/>
      <c r="G13" s="5"/>
      <c r="H13" s="8">
        <f t="shared" si="0"/>
        <v>0</v>
      </c>
      <c r="I13" s="22">
        <v>3</v>
      </c>
      <c r="J13" s="40"/>
    </row>
    <row r="14" spans="1:10" x14ac:dyDescent="0.25">
      <c r="A14" s="6" t="s">
        <v>18</v>
      </c>
      <c r="B14" s="7"/>
      <c r="C14" s="5"/>
      <c r="D14" s="5"/>
      <c r="E14" s="7"/>
      <c r="F14" s="5"/>
      <c r="G14" s="5"/>
      <c r="H14" s="8">
        <f t="shared" si="0"/>
        <v>0</v>
      </c>
      <c r="I14" s="22">
        <v>2</v>
      </c>
      <c r="J14" s="40"/>
    </row>
    <row r="15" spans="1:10" x14ac:dyDescent="0.25">
      <c r="A15" s="6" t="s">
        <v>19</v>
      </c>
      <c r="B15" s="9"/>
      <c r="C15" s="5"/>
      <c r="D15" s="5"/>
      <c r="E15" s="10"/>
      <c r="F15" s="10"/>
      <c r="G15" s="10"/>
      <c r="H15" s="8">
        <f t="shared" si="0"/>
        <v>0</v>
      </c>
      <c r="I15" s="22">
        <v>8</v>
      </c>
      <c r="J15" s="40"/>
    </row>
    <row r="16" spans="1:10" x14ac:dyDescent="0.25">
      <c r="A16" s="6" t="s">
        <v>20</v>
      </c>
      <c r="B16" s="5"/>
      <c r="C16" s="5"/>
      <c r="D16" s="7"/>
      <c r="E16" s="5"/>
      <c r="F16" s="5"/>
      <c r="G16" s="5"/>
      <c r="H16" s="8">
        <f t="shared" si="0"/>
        <v>0</v>
      </c>
      <c r="I16" s="22">
        <v>3</v>
      </c>
      <c r="J16" s="40"/>
    </row>
    <row r="17" spans="1:10" x14ac:dyDescent="0.25">
      <c r="A17" s="6" t="s">
        <v>23</v>
      </c>
      <c r="B17" s="10"/>
      <c r="C17" s="10"/>
      <c r="D17" s="5"/>
      <c r="E17" s="10"/>
      <c r="F17" s="7"/>
      <c r="G17" s="10"/>
      <c r="H17" s="8">
        <f t="shared" si="0"/>
        <v>0</v>
      </c>
      <c r="I17" s="22">
        <v>9</v>
      </c>
      <c r="J17" s="40"/>
    </row>
    <row r="18" spans="1:10" x14ac:dyDescent="0.25">
      <c r="A18" s="16" t="s">
        <v>27</v>
      </c>
      <c r="B18" s="16">
        <f>SUM(B7:B17)</f>
        <v>0</v>
      </c>
      <c r="C18" s="16">
        <f t="shared" ref="C18:I18" si="1">SUM(C7:C17)</f>
        <v>0</v>
      </c>
      <c r="D18" s="16">
        <f t="shared" si="1"/>
        <v>0</v>
      </c>
      <c r="E18" s="16">
        <f t="shared" si="1"/>
        <v>0</v>
      </c>
      <c r="F18" s="16">
        <f t="shared" si="1"/>
        <v>0</v>
      </c>
      <c r="G18" s="16">
        <f t="shared" si="1"/>
        <v>0</v>
      </c>
      <c r="H18" s="16">
        <f t="shared" si="1"/>
        <v>0</v>
      </c>
      <c r="I18" s="23">
        <f t="shared" si="1"/>
        <v>38</v>
      </c>
      <c r="J18" s="40"/>
    </row>
    <row r="20" spans="1:10" ht="30" x14ac:dyDescent="0.25">
      <c r="A20" s="12" t="s">
        <v>21</v>
      </c>
      <c r="B20" s="16" t="s">
        <v>5</v>
      </c>
      <c r="C20" s="16" t="s">
        <v>6</v>
      </c>
      <c r="D20" s="16" t="s">
        <v>7</v>
      </c>
      <c r="E20" s="16" t="s">
        <v>8</v>
      </c>
      <c r="F20" s="16" t="s">
        <v>9</v>
      </c>
      <c r="G20" s="16" t="s">
        <v>10</v>
      </c>
      <c r="H20" s="17" t="s">
        <v>3</v>
      </c>
      <c r="I20" s="17" t="s">
        <v>24</v>
      </c>
      <c r="J20" s="28" t="s">
        <v>32</v>
      </c>
    </row>
    <row r="21" spans="1:10" x14ac:dyDescent="0.25">
      <c r="A21" s="6" t="s">
        <v>11</v>
      </c>
      <c r="B21" s="7"/>
      <c r="C21" s="5"/>
      <c r="D21" s="7"/>
      <c r="E21" s="5"/>
      <c r="F21" s="7"/>
      <c r="G21" s="7"/>
      <c r="H21" s="8">
        <f t="shared" ref="H21:H31" si="2">SUM(B21:G21)</f>
        <v>0</v>
      </c>
      <c r="I21" s="22">
        <v>4</v>
      </c>
      <c r="J21" s="40">
        <f>H32/I32</f>
        <v>0</v>
      </c>
    </row>
    <row r="22" spans="1:10" x14ac:dyDescent="0.25">
      <c r="A22" s="6" t="s">
        <v>12</v>
      </c>
      <c r="B22" s="7"/>
      <c r="C22" s="5"/>
      <c r="D22" s="7"/>
      <c r="E22" s="5"/>
      <c r="F22" s="5"/>
      <c r="G22" s="5"/>
      <c r="H22" s="8">
        <f t="shared" si="2"/>
        <v>0</v>
      </c>
      <c r="I22" s="22">
        <v>3</v>
      </c>
      <c r="J22" s="40"/>
    </row>
    <row r="23" spans="1:10" x14ac:dyDescent="0.25">
      <c r="A23" s="6" t="s">
        <v>13</v>
      </c>
      <c r="B23" s="7"/>
      <c r="C23" s="5"/>
      <c r="D23" s="5"/>
      <c r="E23" s="5"/>
      <c r="F23" s="7"/>
      <c r="G23" s="5"/>
      <c r="H23" s="8">
        <f t="shared" si="2"/>
        <v>0</v>
      </c>
      <c r="I23" s="22">
        <v>2</v>
      </c>
      <c r="J23" s="40"/>
    </row>
    <row r="24" spans="1:10" x14ac:dyDescent="0.25">
      <c r="A24" s="6" t="s">
        <v>14</v>
      </c>
      <c r="B24" s="5"/>
      <c r="C24" s="5"/>
      <c r="D24" s="5"/>
      <c r="E24" s="7"/>
      <c r="F24" s="11"/>
      <c r="G24" s="5"/>
      <c r="H24" s="8">
        <f t="shared" si="2"/>
        <v>0</v>
      </c>
      <c r="I24" s="22">
        <v>2</v>
      </c>
      <c r="J24" s="40"/>
    </row>
    <row r="25" spans="1:10" x14ac:dyDescent="0.25">
      <c r="A25" s="6" t="s">
        <v>15</v>
      </c>
      <c r="B25" s="5"/>
      <c r="C25" s="7"/>
      <c r="D25" s="5"/>
      <c r="E25" s="7"/>
      <c r="F25" s="5"/>
      <c r="G25" s="5"/>
      <c r="H25" s="8">
        <f t="shared" si="2"/>
        <v>0</v>
      </c>
      <c r="I25" s="22">
        <v>2</v>
      </c>
      <c r="J25" s="40"/>
    </row>
    <row r="26" spans="1:10" x14ac:dyDescent="0.25">
      <c r="A26" s="6" t="s">
        <v>16</v>
      </c>
      <c r="B26" s="7"/>
      <c r="C26" s="5"/>
      <c r="D26" s="5"/>
      <c r="E26" s="7"/>
      <c r="F26" s="7"/>
      <c r="G26" s="5"/>
      <c r="H26" s="8">
        <f t="shared" si="2"/>
        <v>0</v>
      </c>
      <c r="I26" s="22">
        <v>5</v>
      </c>
      <c r="J26" s="40"/>
    </row>
    <row r="27" spans="1:10" x14ac:dyDescent="0.25">
      <c r="A27" s="6" t="s">
        <v>17</v>
      </c>
      <c r="B27" s="7"/>
      <c r="C27" s="7"/>
      <c r="D27" s="5"/>
      <c r="E27" s="7"/>
      <c r="F27" s="7"/>
      <c r="G27" s="5"/>
      <c r="H27" s="8">
        <f t="shared" si="2"/>
        <v>0</v>
      </c>
      <c r="I27" s="22">
        <v>7</v>
      </c>
      <c r="J27" s="40"/>
    </row>
    <row r="28" spans="1:10" x14ac:dyDescent="0.25">
      <c r="A28" s="6" t="s">
        <v>18</v>
      </c>
      <c r="B28" s="7"/>
      <c r="C28" s="5"/>
      <c r="D28" s="7"/>
      <c r="E28" s="5"/>
      <c r="F28" s="5"/>
      <c r="G28" s="5"/>
      <c r="H28" s="8">
        <f t="shared" si="2"/>
        <v>0</v>
      </c>
      <c r="I28" s="22">
        <v>3</v>
      </c>
      <c r="J28" s="40"/>
    </row>
    <row r="29" spans="1:10" x14ac:dyDescent="0.25">
      <c r="A29" s="6" t="s">
        <v>19</v>
      </c>
      <c r="B29" s="7"/>
      <c r="C29" s="5"/>
      <c r="D29" s="5"/>
      <c r="E29" s="7"/>
      <c r="F29" s="7"/>
      <c r="G29" s="7"/>
      <c r="H29" s="8">
        <f t="shared" si="2"/>
        <v>0</v>
      </c>
      <c r="I29" s="22">
        <v>8</v>
      </c>
      <c r="J29" s="40"/>
    </row>
    <row r="30" spans="1:10" x14ac:dyDescent="0.25">
      <c r="A30" s="6" t="s">
        <v>20</v>
      </c>
      <c r="B30" s="7"/>
      <c r="C30" s="7"/>
      <c r="D30" s="7"/>
      <c r="E30" s="5"/>
      <c r="F30" s="7"/>
      <c r="G30" s="5"/>
      <c r="H30" s="8">
        <f t="shared" si="2"/>
        <v>0</v>
      </c>
      <c r="I30" s="22">
        <v>5</v>
      </c>
      <c r="J30" s="40"/>
    </row>
    <row r="31" spans="1:10" x14ac:dyDescent="0.25">
      <c r="A31" s="6" t="s">
        <v>23</v>
      </c>
      <c r="B31" s="7"/>
      <c r="C31" s="7"/>
      <c r="D31" s="5"/>
      <c r="E31" s="7"/>
      <c r="F31" s="7"/>
      <c r="G31" s="7"/>
      <c r="H31" s="8">
        <f t="shared" si="2"/>
        <v>0</v>
      </c>
      <c r="I31" s="22">
        <v>9</v>
      </c>
      <c r="J31" s="40"/>
    </row>
    <row r="32" spans="1:10" x14ac:dyDescent="0.25">
      <c r="A32" s="16" t="s">
        <v>28</v>
      </c>
      <c r="B32" s="16">
        <f>SUM(B21:B31)</f>
        <v>0</v>
      </c>
      <c r="C32" s="16">
        <f t="shared" ref="C32:I32" si="3">SUM(C21:C31)</f>
        <v>0</v>
      </c>
      <c r="D32" s="16">
        <f t="shared" si="3"/>
        <v>0</v>
      </c>
      <c r="E32" s="16">
        <f t="shared" si="3"/>
        <v>0</v>
      </c>
      <c r="F32" s="16">
        <f t="shared" si="3"/>
        <v>0</v>
      </c>
      <c r="G32" s="16">
        <f t="shared" si="3"/>
        <v>0</v>
      </c>
      <c r="H32" s="16">
        <f t="shared" si="3"/>
        <v>0</v>
      </c>
      <c r="I32" s="23">
        <f t="shared" si="3"/>
        <v>50</v>
      </c>
      <c r="J32" s="40"/>
    </row>
    <row r="33" spans="1:10" x14ac:dyDescent="0.25">
      <c r="A33" s="18"/>
      <c r="B33" s="19"/>
      <c r="C33" s="19"/>
      <c r="D33" s="19"/>
      <c r="E33" s="19"/>
      <c r="F33" s="19"/>
      <c r="G33" s="19"/>
      <c r="H33" s="20"/>
      <c r="I33" s="20"/>
    </row>
    <row r="34" spans="1:10" ht="30" x14ac:dyDescent="0.25">
      <c r="A34" s="12" t="s">
        <v>22</v>
      </c>
      <c r="B34" s="16" t="s">
        <v>5</v>
      </c>
      <c r="C34" s="16" t="s">
        <v>6</v>
      </c>
      <c r="D34" s="16" t="s">
        <v>7</v>
      </c>
      <c r="E34" s="16" t="s">
        <v>8</v>
      </c>
      <c r="F34" s="16" t="s">
        <v>9</v>
      </c>
      <c r="G34" s="16" t="s">
        <v>10</v>
      </c>
      <c r="H34" s="17" t="s">
        <v>3</v>
      </c>
      <c r="I34" s="17" t="s">
        <v>24</v>
      </c>
      <c r="J34" s="27" t="s">
        <v>31</v>
      </c>
    </row>
    <row r="35" spans="1:10" x14ac:dyDescent="0.25">
      <c r="A35" s="6" t="s">
        <v>11</v>
      </c>
      <c r="B35" s="7"/>
      <c r="C35" s="5"/>
      <c r="D35" s="5"/>
      <c r="E35" s="5"/>
      <c r="F35" s="5"/>
      <c r="G35" s="5"/>
      <c r="H35" s="8">
        <f t="shared" ref="H35:H43" si="4">SUM(B35:G35)</f>
        <v>0</v>
      </c>
      <c r="I35" s="16">
        <v>2</v>
      </c>
      <c r="J35" s="41">
        <f>H44/I44</f>
        <v>0</v>
      </c>
    </row>
    <row r="36" spans="1:10" x14ac:dyDescent="0.25">
      <c r="A36" s="6" t="s">
        <v>12</v>
      </c>
      <c r="B36" s="5"/>
      <c r="C36" s="5"/>
      <c r="D36" s="7"/>
      <c r="E36" s="5"/>
      <c r="F36" s="5"/>
      <c r="G36" s="5"/>
      <c r="H36" s="8">
        <f t="shared" si="4"/>
        <v>0</v>
      </c>
      <c r="I36" s="16">
        <v>2</v>
      </c>
      <c r="J36" s="42"/>
    </row>
    <row r="37" spans="1:10" x14ac:dyDescent="0.25">
      <c r="A37" s="6" t="s">
        <v>13</v>
      </c>
      <c r="B37" s="7"/>
      <c r="C37" s="5"/>
      <c r="D37" s="5"/>
      <c r="E37" s="5"/>
      <c r="F37" s="5"/>
      <c r="G37" s="5"/>
      <c r="H37" s="8">
        <f t="shared" si="4"/>
        <v>0</v>
      </c>
      <c r="I37" s="16">
        <v>1</v>
      </c>
      <c r="J37" s="42"/>
    </row>
    <row r="38" spans="1:10" x14ac:dyDescent="0.25">
      <c r="A38" s="6" t="s">
        <v>14</v>
      </c>
      <c r="B38" s="5"/>
      <c r="C38" s="5"/>
      <c r="D38" s="7"/>
      <c r="E38" s="7"/>
      <c r="F38" s="5"/>
      <c r="G38" s="7"/>
      <c r="H38" s="8">
        <f t="shared" si="4"/>
        <v>0</v>
      </c>
      <c r="I38" s="16">
        <v>7</v>
      </c>
      <c r="J38" s="42"/>
    </row>
    <row r="39" spans="1:10" x14ac:dyDescent="0.25">
      <c r="A39" s="6" t="s">
        <v>15</v>
      </c>
      <c r="B39" s="5"/>
      <c r="C39" s="7"/>
      <c r="D39" s="7"/>
      <c r="E39" s="5"/>
      <c r="F39" s="5"/>
      <c r="G39" s="5"/>
      <c r="H39" s="8">
        <f t="shared" si="4"/>
        <v>0</v>
      </c>
      <c r="I39" s="16">
        <v>6</v>
      </c>
      <c r="J39" s="42"/>
    </row>
    <row r="40" spans="1:10" x14ac:dyDescent="0.25">
      <c r="A40" s="6" t="s">
        <v>16</v>
      </c>
      <c r="B40" s="7"/>
      <c r="C40" s="7"/>
      <c r="D40" s="7"/>
      <c r="E40" s="7"/>
      <c r="F40" s="5"/>
      <c r="G40" s="5"/>
      <c r="H40" s="8">
        <f t="shared" si="4"/>
        <v>0</v>
      </c>
      <c r="I40" s="16">
        <v>7</v>
      </c>
      <c r="J40" s="42"/>
    </row>
    <row r="41" spans="1:10" x14ac:dyDescent="0.25">
      <c r="A41" s="6" t="s">
        <v>19</v>
      </c>
      <c r="B41" s="7"/>
      <c r="C41" s="5"/>
      <c r="D41" s="7"/>
      <c r="E41" s="5"/>
      <c r="F41" s="5"/>
      <c r="G41" s="5"/>
      <c r="H41" s="8">
        <f t="shared" si="4"/>
        <v>0</v>
      </c>
      <c r="I41" s="16">
        <v>8</v>
      </c>
      <c r="J41" s="42"/>
    </row>
    <row r="42" spans="1:10" x14ac:dyDescent="0.25">
      <c r="A42" s="6" t="s">
        <v>20</v>
      </c>
      <c r="B42" s="7"/>
      <c r="C42" s="5"/>
      <c r="D42" s="5"/>
      <c r="E42" s="7"/>
      <c r="F42" s="5"/>
      <c r="G42" s="11"/>
      <c r="H42" s="8">
        <f t="shared" si="4"/>
        <v>0</v>
      </c>
      <c r="I42" s="16">
        <v>9</v>
      </c>
      <c r="J42" s="42"/>
    </row>
    <row r="43" spans="1:10" x14ac:dyDescent="0.25">
      <c r="A43" s="6" t="s">
        <v>23</v>
      </c>
      <c r="B43" s="7"/>
      <c r="C43" s="5"/>
      <c r="D43" s="7"/>
      <c r="E43" s="7"/>
      <c r="F43" s="5"/>
      <c r="G43" s="5"/>
      <c r="H43" s="8">
        <f t="shared" si="4"/>
        <v>0</v>
      </c>
      <c r="I43" s="16">
        <v>5</v>
      </c>
      <c r="J43" s="42"/>
    </row>
    <row r="44" spans="1:10" x14ac:dyDescent="0.25">
      <c r="A44" s="16" t="s">
        <v>29</v>
      </c>
      <c r="B44" s="16">
        <f>SUM(B35:B43)</f>
        <v>0</v>
      </c>
      <c r="C44" s="16">
        <f t="shared" ref="C44:I44" si="5">SUM(C35:C43)</f>
        <v>0</v>
      </c>
      <c r="D44" s="16">
        <f t="shared" si="5"/>
        <v>0</v>
      </c>
      <c r="E44" s="16">
        <f t="shared" si="5"/>
        <v>0</v>
      </c>
      <c r="F44" s="16">
        <f t="shared" si="5"/>
        <v>0</v>
      </c>
      <c r="G44" s="16">
        <f t="shared" si="5"/>
        <v>0</v>
      </c>
      <c r="H44" s="16">
        <f t="shared" si="5"/>
        <v>0</v>
      </c>
      <c r="I44" s="16">
        <f t="shared" si="5"/>
        <v>47</v>
      </c>
      <c r="J44" s="43"/>
    </row>
    <row r="46" spans="1:10" ht="30" customHeight="1" x14ac:dyDescent="0.25">
      <c r="B46" s="24" t="s">
        <v>5</v>
      </c>
      <c r="C46" s="24" t="s">
        <v>6</v>
      </c>
      <c r="D46" s="24" t="s">
        <v>7</v>
      </c>
      <c r="E46" s="24" t="s">
        <v>8</v>
      </c>
      <c r="F46" s="24" t="s">
        <v>9</v>
      </c>
      <c r="G46" s="24" t="s">
        <v>10</v>
      </c>
      <c r="H46" s="26" t="s">
        <v>34</v>
      </c>
      <c r="I46" s="26" t="s">
        <v>24</v>
      </c>
      <c r="J46" s="27" t="s">
        <v>33</v>
      </c>
    </row>
    <row r="47" spans="1:10" x14ac:dyDescent="0.25">
      <c r="A47" s="4" t="s">
        <v>26</v>
      </c>
      <c r="B47" s="24">
        <f>B18+B32+B44</f>
        <v>0</v>
      </c>
      <c r="C47" s="24">
        <f t="shared" ref="C47:I47" si="6">C18+C32+C44</f>
        <v>0</v>
      </c>
      <c r="D47" s="24">
        <f t="shared" si="6"/>
        <v>0</v>
      </c>
      <c r="E47" s="24">
        <f t="shared" si="6"/>
        <v>0</v>
      </c>
      <c r="F47" s="24">
        <f t="shared" si="6"/>
        <v>0</v>
      </c>
      <c r="G47" s="24">
        <f t="shared" si="6"/>
        <v>0</v>
      </c>
      <c r="H47" s="16">
        <f t="shared" si="6"/>
        <v>0</v>
      </c>
      <c r="I47" s="16">
        <f t="shared" si="6"/>
        <v>135</v>
      </c>
      <c r="J47" s="32">
        <f>H47/I47</f>
        <v>0</v>
      </c>
    </row>
    <row r="48" spans="1:10" x14ac:dyDescent="0.25">
      <c r="A48" s="4" t="s">
        <v>25</v>
      </c>
      <c r="B48" s="24">
        <v>31</v>
      </c>
      <c r="C48" s="24">
        <v>14</v>
      </c>
      <c r="D48" s="24">
        <v>29</v>
      </c>
      <c r="E48" s="24">
        <v>25</v>
      </c>
      <c r="F48" s="24">
        <v>21</v>
      </c>
      <c r="G48" s="24">
        <v>15</v>
      </c>
      <c r="H48" s="3"/>
      <c r="I48" s="3"/>
      <c r="J48" s="33"/>
    </row>
    <row r="49" spans="1:10" ht="32.25" customHeight="1" x14ac:dyDescent="0.25">
      <c r="A49" s="30" t="s">
        <v>36</v>
      </c>
      <c r="B49" s="25">
        <f>B47/B48</f>
        <v>0</v>
      </c>
      <c r="C49" s="25">
        <f t="shared" ref="C49:G49" si="7">C47/C48</f>
        <v>0</v>
      </c>
      <c r="D49" s="25">
        <f t="shared" si="7"/>
        <v>0</v>
      </c>
      <c r="E49" s="25">
        <f t="shared" si="7"/>
        <v>0</v>
      </c>
      <c r="F49" s="25">
        <f t="shared" si="7"/>
        <v>0</v>
      </c>
      <c r="G49" s="25">
        <f t="shared" si="7"/>
        <v>0</v>
      </c>
      <c r="H49" s="3"/>
      <c r="I49" s="3"/>
      <c r="J49" s="34"/>
    </row>
    <row r="50" spans="1:10" ht="33" customHeight="1" x14ac:dyDescent="0.25">
      <c r="A50" s="31" t="s">
        <v>35</v>
      </c>
      <c r="B50" s="29" t="str">
        <f>IF(B49&lt;0.2,"Maîtrise insuffisante",IF(B49&lt;0.4,"Maîtrise fragile",IF(B49&lt;0.8,"Maîtrise satisfaisante","Très bonne maîtrise")))</f>
        <v>Maîtrise insuffisante</v>
      </c>
      <c r="C50" s="29" t="str">
        <f t="shared" ref="C50:G50" si="8">IF(C49&lt;0.2,"Maîtrise insuffisante",IF(C49&lt;0.4,"Maîtrise fragile",IF(C49&lt;0.8,"Maîtrise satisfaisante","Très bonne maîtrise")))</f>
        <v>Maîtrise insuffisante</v>
      </c>
      <c r="D50" s="29" t="str">
        <f t="shared" si="8"/>
        <v>Maîtrise insuffisante</v>
      </c>
      <c r="E50" s="29" t="str">
        <f t="shared" si="8"/>
        <v>Maîtrise insuffisante</v>
      </c>
      <c r="F50" s="29" t="str">
        <f t="shared" si="8"/>
        <v>Maîtrise insuffisante</v>
      </c>
      <c r="G50" s="29" t="str">
        <f t="shared" si="8"/>
        <v>Maîtrise insuffisante</v>
      </c>
    </row>
  </sheetData>
  <mergeCells count="6">
    <mergeCell ref="J47:J49"/>
    <mergeCell ref="A1:D1"/>
    <mergeCell ref="E1:I1"/>
    <mergeCell ref="J7:J18"/>
    <mergeCell ref="J21:J32"/>
    <mergeCell ref="J35:J44"/>
  </mergeCells>
  <dataValidations count="5">
    <dataValidation type="list" allowBlank="1" showInputMessage="1" showErrorMessage="1" sqref="D7 F9 D10:D11 F12 B15 E15:G15 E17 G17 E29:G29 E26:F27 B27 D30 E31:G31 B17:C17 D28 B29 B31 B35 D36 D22 E38 G38 C40:E40 B42:B43 E43">
      <formula1>"0,1,2"</formula1>
    </dataValidation>
    <dataValidation type="list" allowBlank="1" showInputMessage="1" showErrorMessage="1" sqref="F8:G8 B11 B13:C13 F13 B14 E14 F17 F21:G21 D43 B21:B23 F23:F24 C25 E24:E25 B26 C27 B28 B30 F30 C30:C31 D39 B40 D21 B37">
      <formula1>"0,1"</formula1>
    </dataValidation>
    <dataValidation type="list" allowBlank="1" showInputMessage="1" showErrorMessage="1" sqref="D16 D38 G42">
      <formula1>"0,1,2,3"</formula1>
    </dataValidation>
    <dataValidation type="list" allowBlank="1" showInputMessage="1" showErrorMessage="1" sqref="C39">
      <formula1>"0,1,2,3,4,5"</formula1>
    </dataValidation>
    <dataValidation type="list" allowBlank="1" showInputMessage="1" showErrorMessage="1" sqref="B41 D41 E42">
      <formula1>"0,1,2,3,4"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Elève 1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FERACHOGLOU</dc:creator>
  <cp:lastModifiedBy>Robert FERACHOGLOU</cp:lastModifiedBy>
  <dcterms:created xsi:type="dcterms:W3CDTF">2016-03-30T14:19:20Z</dcterms:created>
  <dcterms:modified xsi:type="dcterms:W3CDTF">2016-06-14T09:37:23Z</dcterms:modified>
</cp:coreProperties>
</file>